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enovoL340Docs\Karotsi\Daedalus\Teyxos_working\DocsNov2023\AfterConsultation\Current\"/>
    </mc:Choice>
  </mc:AlternateContent>
  <xr:revisionPtr revIDLastSave="0" documentId="13_ncr:1_{69CF52CB-4207-4092-883D-B077B74591CC}" xr6:coauthVersionLast="47" xr6:coauthVersionMax="47" xr10:uidLastSave="{00000000-0000-0000-0000-000000000000}"/>
  <bookViews>
    <workbookView xWindow="-27360" yWindow="1440" windowWidth="27165" windowHeight="13620" firstSheet="1" activeTab="1" xr2:uid="{68ECEC79-D980-4476-B56D-01EECE597560}"/>
  </bookViews>
  <sheets>
    <sheet name="TendererData" sheetId="1" r:id="rId1"/>
    <sheet name="SyntheticBenchmarkResults" sheetId="2" r:id="rId2"/>
    <sheet name="ApplicationsBenchmarkResult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3" l="1"/>
  <c r="J11" i="3" s="1"/>
  <c r="G11" i="3"/>
  <c r="I10" i="3"/>
  <c r="J10" i="3" s="1"/>
  <c r="G10" i="3"/>
  <c r="I9" i="3"/>
  <c r="J9" i="3" s="1"/>
  <c r="G9" i="3"/>
  <c r="I8" i="3"/>
  <c r="J8" i="3" s="1"/>
  <c r="G8" i="3"/>
  <c r="I7" i="3"/>
  <c r="J7" i="3" s="1"/>
  <c r="G7" i="3"/>
  <c r="I6" i="3"/>
  <c r="J6" i="3" s="1"/>
  <c r="G6" i="3"/>
  <c r="I5" i="3"/>
  <c r="J5" i="3" s="1"/>
  <c r="G5" i="3"/>
  <c r="I4" i="3"/>
  <c r="J4" i="3" s="1"/>
  <c r="G4" i="3"/>
  <c r="I3" i="3"/>
  <c r="J3" i="3" s="1"/>
  <c r="G3" i="3"/>
  <c r="B2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ntelllocal</author>
  </authors>
  <commentList>
    <comment ref="E1" authorId="0" shapeId="0" xr:uid="{0B0336DF-3B0E-4B2C-A193-D88F291948B5}">
      <text>
        <r>
          <rPr>
            <b/>
            <sz val="9"/>
            <color indexed="81"/>
            <rFont val="Tahoma"/>
            <family val="2"/>
          </rPr>
          <t>ntelllocal:</t>
        </r>
        <r>
          <rPr>
            <sz val="9"/>
            <color indexed="81"/>
            <rFont val="Tahoma"/>
            <family val="2"/>
          </rPr>
          <t xml:space="preserve">
Only for HPL</t>
        </r>
      </text>
    </comment>
  </commentList>
</comments>
</file>

<file path=xl/sharedStrings.xml><?xml version="1.0" encoding="utf-8"?>
<sst xmlns="http://schemas.openxmlformats.org/spreadsheetml/2006/main" count="49" uniqueCount="49">
  <si>
    <t>Tenderer</t>
  </si>
  <si>
    <t>Benchmark</t>
  </si>
  <si>
    <t>GROMACS CPU</t>
  </si>
  <si>
    <t>GROMACS Accelerated</t>
  </si>
  <si>
    <t>NAMD CPU</t>
  </si>
  <si>
    <t>NAMD Accelerated</t>
  </si>
  <si>
    <t>CP2K CPU</t>
  </si>
  <si>
    <t>CP2K Accelerated</t>
  </si>
  <si>
    <t>QCD CPU</t>
  </si>
  <si>
    <t>QCD Accelerated</t>
  </si>
  <si>
    <t>ML Accelerated Imagenet</t>
  </si>
  <si>
    <t>Synthetic Benchmarks</t>
  </si>
  <si>
    <t>Weight</t>
  </si>
  <si>
    <t>Sum</t>
  </si>
  <si>
    <t>HPCG CPU only performance [Tflop]</t>
  </si>
  <si>
    <t>HPL Accelerated performance [TFlop]</t>
  </si>
  <si>
    <t>HPCG Accelerated performance [Tflop]</t>
  </si>
  <si>
    <t>Stream on a single CPU only node [GB/s]</t>
  </si>
  <si>
    <t>Stream on a single Accelerated node [GB/s]</t>
  </si>
  <si>
    <t>MPI Bandwidth (osu_bw) using two nodes that are the most separated in terms of network hops : 32b [MB/s]</t>
  </si>
  <si>
    <t>MPI Bandwidth (osu_bw) using two nodes that are the most separated in terms of network hops : 16k [MB/s]</t>
  </si>
  <si>
    <t>MPI Bandwidth (osu_bw) using two nodes that are the most separated in terms of network hops : 4M [MB/s]</t>
  </si>
  <si>
    <t>MPI Latency (osu_latency) using two nodes that are the most separated in terms of network hops: 32b [us]</t>
  </si>
  <si>
    <t>MPI Latency (osu_latency) using two nodes that are the most separated in terms of network hops: 16k [us]</t>
  </si>
  <si>
    <t>MPI Latency (osu_latency) using two nodes that are the most separated in terms of network hops: 4M [us]</t>
  </si>
  <si>
    <t>Performance</t>
  </si>
  <si>
    <t>Peak Power [kW]</t>
  </si>
  <si>
    <t>Best Time to solution</t>
  </si>
  <si>
    <t># Total partition nodes</t>
  </si>
  <si>
    <t># Nodes in run</t>
  </si>
  <si>
    <t>Configuration
[Tasks x Threads]</t>
  </si>
  <si>
    <t>Elapsed Time 
[sec]</t>
  </si>
  <si>
    <t>Elapsed Time with N/2
[sec]</t>
  </si>
  <si>
    <t>SpeedUp 
vs N/2</t>
  </si>
  <si>
    <t>Energy to solution
[W h]</t>
  </si>
  <si>
    <t>Runs / day</t>
  </si>
  <si>
    <t>Energy / day
[kWh]</t>
  </si>
  <si>
    <t>IOR on Typical HPC storage, 64k, read [MB/s]</t>
  </si>
  <si>
    <t>IOR on Typical HPC storage, 64k, write [MB/s]</t>
  </si>
  <si>
    <t>IOR on Typical HPC storage, 4M, read [MB/s]</t>
  </si>
  <si>
    <t>IOR on Typical HPC storage, 4M write [MB/s]</t>
  </si>
  <si>
    <t>IOR on High IOPS storage, 64k, read [MB/s]</t>
  </si>
  <si>
    <t>IOR on High IOPS storage, 64k, write [MB/s]</t>
  </si>
  <si>
    <t>IOR on High IOPS storage. 4M, read [MB/s]</t>
  </si>
  <si>
    <t>IOR on High IOPS storage. 4M write [MB/s]</t>
  </si>
  <si>
    <t>HPL CPU only performance [TFlop]</t>
  </si>
  <si>
    <t>Mdtest on Typical HPC storage, create</t>
  </si>
  <si>
    <t>Mdtest on Typical HPC storage, stat</t>
  </si>
  <si>
    <t>Mdtest on Typical HPC storage, remove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</si>
</sst>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2" borderId="1" xfId="0" applyFont="1" applyFill="1" applyBorder="1" applyAlignment="1">
      <alignment horizontal="justify" vertical="top" wrapText="1"/>
    </xf>
    <xf numFmtId="10" fontId="3" fillId="2" borderId="1" xfId="0" applyNumberFormat="1" applyFont="1" applyFill="1" applyBorder="1" applyAlignment="1">
      <alignment horizontal="justify" vertical="top" wrapText="1"/>
    </xf>
    <xf numFmtId="0" fontId="0" fillId="0" borderId="0" xfId="0" applyAlignment="1">
      <alignment horizontal="justify" vertical="top"/>
    </xf>
    <xf numFmtId="0" fontId="2" fillId="0" borderId="2" xfId="0" applyFont="1" applyBorder="1" applyAlignment="1">
      <alignment horizontal="justify" vertical="top" wrapText="1"/>
    </xf>
    <xf numFmtId="10" fontId="2" fillId="0" borderId="2" xfId="0" applyNumberFormat="1" applyFont="1" applyBorder="1" applyAlignment="1">
      <alignment horizontal="justify" vertical="top" wrapText="1"/>
    </xf>
    <xf numFmtId="10" fontId="0" fillId="0" borderId="0" xfId="0" applyNumberFormat="1" applyAlignment="1">
      <alignment horizontal="justify" vertical="top"/>
    </xf>
    <xf numFmtId="0" fontId="4" fillId="0" borderId="0" xfId="0" applyFont="1" applyAlignment="1">
      <alignment horizontal="justify" vertical="top" wrapText="1"/>
    </xf>
    <xf numFmtId="10" fontId="1" fillId="0" borderId="0" xfId="0" applyNumberFormat="1" applyFont="1" applyAlignment="1">
      <alignment horizontal="justify" vertical="top"/>
    </xf>
    <xf numFmtId="0" fontId="1" fillId="0" borderId="0" xfId="0" applyFont="1" applyAlignment="1">
      <alignment horizontal="justify" vertical="top"/>
    </xf>
    <xf numFmtId="164" fontId="8" fillId="3" borderId="0" xfId="0" applyNumberFormat="1" applyFont="1" applyFill="1" applyAlignment="1">
      <alignment horizontal="center"/>
    </xf>
    <xf numFmtId="0" fontId="0" fillId="4" borderId="0" xfId="0" applyFill="1"/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7" fillId="3" borderId="0" xfId="0" applyFont="1" applyFill="1" applyAlignment="1">
      <alignment vertical="top"/>
    </xf>
    <xf numFmtId="0" fontId="7" fillId="3" borderId="0" xfId="0" applyFont="1" applyFill="1" applyAlignment="1">
      <alignment horizontal="center" vertical="top" wrapText="1"/>
    </xf>
    <xf numFmtId="164" fontId="7" fillId="3" borderId="0" xfId="0" applyNumberFormat="1" applyFont="1" applyFill="1" applyAlignment="1">
      <alignment horizontal="center" vertical="top" wrapText="1"/>
    </xf>
    <xf numFmtId="1" fontId="0" fillId="3" borderId="0" xfId="0" applyNumberFormat="1" applyFill="1"/>
    <xf numFmtId="2" fontId="0" fillId="3" borderId="0" xfId="0" applyNumberFormat="1" applyFill="1"/>
    <xf numFmtId="0" fontId="1" fillId="4" borderId="0" xfId="0" applyFont="1" applyFill="1" applyAlignment="1">
      <alignment horizontal="justify" vertical="top"/>
    </xf>
    <xf numFmtId="0" fontId="0" fillId="4" borderId="0" xfId="0" applyFill="1" applyAlignment="1">
      <alignment horizontal="justify" vertical="top"/>
    </xf>
    <xf numFmtId="0" fontId="0" fillId="0" borderId="0" xfId="0" applyFill="1"/>
    <xf numFmtId="0" fontId="7" fillId="0" borderId="0" xfId="0" applyFont="1" applyFill="1" applyAlignment="1">
      <alignment horizontal="center" vertical="top" wrapText="1"/>
    </xf>
    <xf numFmtId="164" fontId="7" fillId="0" borderId="0" xfId="0" applyNumberFormat="1" applyFont="1" applyFill="1" applyAlignment="1">
      <alignment horizontal="center" vertical="top" wrapText="1"/>
    </xf>
    <xf numFmtId="1" fontId="0" fillId="0" borderId="0" xfId="0" applyNumberFormat="1" applyFill="1"/>
    <xf numFmtId="2" fontId="0" fillId="0" borderId="0" xfId="0" applyNumberFormat="1" applyFill="1"/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8" fillId="3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C707C-46A8-467F-BD62-CE31BE04BD41}">
  <dimension ref="A1"/>
  <sheetViews>
    <sheetView workbookViewId="0"/>
  </sheetViews>
  <sheetFormatPr defaultRowHeight="14.4" x14ac:dyDescent="0.3"/>
  <sheetData>
    <row r="1" spans="1:1" x14ac:dyDescent="0.3">
      <c r="A1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50B67-DE18-4A90-A350-B80C1D89980A}">
  <dimension ref="A1:I27"/>
  <sheetViews>
    <sheetView tabSelected="1" workbookViewId="0">
      <selection activeCell="B19" sqref="B19"/>
    </sheetView>
  </sheetViews>
  <sheetFormatPr defaultRowHeight="14.4" x14ac:dyDescent="0.3"/>
  <cols>
    <col min="1" max="1" width="48.33203125" customWidth="1"/>
    <col min="4" max="4" width="21.109375" customWidth="1"/>
    <col min="5" max="5" width="22.33203125" customWidth="1"/>
  </cols>
  <sheetData>
    <row r="1" spans="1:9" ht="15" thickBot="1" x14ac:dyDescent="0.35">
      <c r="A1" s="1" t="s">
        <v>11</v>
      </c>
      <c r="B1" s="2" t="s">
        <v>12</v>
      </c>
      <c r="C1" s="3"/>
      <c r="D1" s="19" t="s">
        <v>25</v>
      </c>
      <c r="E1" s="19" t="s">
        <v>26</v>
      </c>
      <c r="F1" s="3"/>
      <c r="G1" s="3"/>
      <c r="H1" s="3"/>
      <c r="I1" s="3"/>
    </row>
    <row r="2" spans="1:9" ht="15" thickBot="1" x14ac:dyDescent="0.35">
      <c r="A2" s="4" t="s">
        <v>45</v>
      </c>
      <c r="B2" s="5">
        <v>0.1</v>
      </c>
      <c r="C2" s="3"/>
      <c r="D2" s="20"/>
      <c r="E2" s="20"/>
      <c r="F2" s="3"/>
      <c r="G2" s="3"/>
      <c r="H2" s="3"/>
      <c r="I2" s="3"/>
    </row>
    <row r="3" spans="1:9" ht="15" thickBot="1" x14ac:dyDescent="0.35">
      <c r="A3" s="4" t="s">
        <v>15</v>
      </c>
      <c r="B3" s="5">
        <v>0.4</v>
      </c>
      <c r="C3" s="3"/>
      <c r="D3" s="20"/>
      <c r="E3" s="20"/>
      <c r="F3" s="3"/>
      <c r="G3" s="3"/>
      <c r="H3" s="3"/>
      <c r="I3" s="3"/>
    </row>
    <row r="4" spans="1:9" ht="15" thickBot="1" x14ac:dyDescent="0.35">
      <c r="A4" s="4" t="s">
        <v>14</v>
      </c>
      <c r="B4" s="5">
        <v>0.1</v>
      </c>
      <c r="C4" s="3"/>
      <c r="D4" s="20"/>
      <c r="E4" s="3"/>
      <c r="F4" s="3"/>
      <c r="G4" s="3"/>
      <c r="H4" s="3"/>
      <c r="I4" s="3"/>
    </row>
    <row r="5" spans="1:9" ht="15" thickBot="1" x14ac:dyDescent="0.35">
      <c r="A5" s="4" t="s">
        <v>16</v>
      </c>
      <c r="B5" s="5">
        <v>0.2</v>
      </c>
      <c r="C5" s="3"/>
      <c r="D5" s="20"/>
      <c r="E5" s="3"/>
      <c r="F5" s="3"/>
      <c r="G5" s="3"/>
      <c r="H5" s="3"/>
      <c r="I5" s="3"/>
    </row>
    <row r="6" spans="1:9" ht="15" thickBot="1" x14ac:dyDescent="0.35">
      <c r="A6" s="4" t="s">
        <v>17</v>
      </c>
      <c r="B6" s="5">
        <v>0.01</v>
      </c>
      <c r="C6" s="3"/>
      <c r="D6" s="20"/>
      <c r="E6" s="3"/>
      <c r="F6" s="3"/>
      <c r="G6" s="3"/>
      <c r="H6" s="3"/>
      <c r="I6" s="3"/>
    </row>
    <row r="7" spans="1:9" ht="15" thickBot="1" x14ac:dyDescent="0.35">
      <c r="A7" s="4" t="s">
        <v>18</v>
      </c>
      <c r="B7" s="5">
        <v>0.02</v>
      </c>
      <c r="C7" s="3"/>
      <c r="D7" s="20"/>
      <c r="E7" s="3"/>
      <c r="F7" s="3"/>
      <c r="G7" s="3"/>
      <c r="H7" s="3"/>
      <c r="I7" s="3"/>
    </row>
    <row r="8" spans="1:9" ht="15" thickBot="1" x14ac:dyDescent="0.35">
      <c r="A8" s="4" t="s">
        <v>37</v>
      </c>
      <c r="B8" s="5">
        <v>0.01</v>
      </c>
      <c r="C8" s="3"/>
      <c r="D8" s="20"/>
      <c r="E8" s="3"/>
      <c r="F8" s="3"/>
      <c r="G8" s="3"/>
      <c r="H8" s="3"/>
      <c r="I8" s="3"/>
    </row>
    <row r="9" spans="1:9" ht="15" thickBot="1" x14ac:dyDescent="0.35">
      <c r="A9" s="4" t="s">
        <v>38</v>
      </c>
      <c r="B9" s="5">
        <v>0.01</v>
      </c>
      <c r="C9" s="3"/>
      <c r="D9" s="20"/>
      <c r="E9" s="3"/>
      <c r="F9" s="3"/>
      <c r="G9" s="3"/>
      <c r="H9" s="3"/>
      <c r="I9" s="3"/>
    </row>
    <row r="10" spans="1:9" ht="15" thickBot="1" x14ac:dyDescent="0.35">
      <c r="A10" s="4" t="s">
        <v>39</v>
      </c>
      <c r="B10" s="5">
        <v>0.01</v>
      </c>
      <c r="C10" s="3"/>
      <c r="D10" s="20"/>
      <c r="E10" s="3"/>
      <c r="F10" s="3"/>
      <c r="G10" s="3"/>
      <c r="H10" s="3"/>
      <c r="I10" s="3"/>
    </row>
    <row r="11" spans="1:9" ht="15" thickBot="1" x14ac:dyDescent="0.35">
      <c r="A11" s="4" t="s">
        <v>40</v>
      </c>
      <c r="B11" s="5">
        <v>0.01</v>
      </c>
      <c r="C11" s="3"/>
      <c r="D11" s="20"/>
      <c r="E11" s="3"/>
      <c r="F11" s="3"/>
      <c r="G11" s="3"/>
      <c r="H11" s="3"/>
      <c r="I11" s="3"/>
    </row>
    <row r="12" spans="1:9" ht="15" thickBot="1" x14ac:dyDescent="0.35">
      <c r="A12" s="4" t="s">
        <v>41</v>
      </c>
      <c r="B12" s="5">
        <v>0.01</v>
      </c>
      <c r="C12" s="3"/>
      <c r="D12" s="20"/>
      <c r="E12" s="3"/>
      <c r="F12" s="3"/>
      <c r="G12" s="3"/>
      <c r="H12" s="3"/>
      <c r="I12" s="3"/>
    </row>
    <row r="13" spans="1:9" ht="15" thickBot="1" x14ac:dyDescent="0.35">
      <c r="A13" s="4" t="s">
        <v>42</v>
      </c>
      <c r="B13" s="5">
        <v>0.01</v>
      </c>
      <c r="C13" s="3"/>
      <c r="D13" s="20"/>
      <c r="E13" s="3"/>
      <c r="F13" s="3"/>
      <c r="G13" s="3"/>
      <c r="H13" s="3"/>
      <c r="I13" s="3"/>
    </row>
    <row r="14" spans="1:9" ht="15" thickBot="1" x14ac:dyDescent="0.35">
      <c r="A14" s="4" t="s">
        <v>43</v>
      </c>
      <c r="B14" s="5">
        <v>0.01</v>
      </c>
      <c r="C14" s="3"/>
      <c r="D14" s="20"/>
      <c r="E14" s="3"/>
      <c r="F14" s="3"/>
      <c r="G14" s="3"/>
      <c r="H14" s="3"/>
      <c r="I14" s="3"/>
    </row>
    <row r="15" spans="1:9" ht="15" thickBot="1" x14ac:dyDescent="0.35">
      <c r="A15" s="4" t="s">
        <v>44</v>
      </c>
      <c r="B15" s="5">
        <v>0.01</v>
      </c>
      <c r="C15" s="3"/>
      <c r="D15" s="20"/>
      <c r="E15" s="3"/>
      <c r="F15" s="3"/>
      <c r="G15" s="3"/>
      <c r="H15" s="3"/>
      <c r="I15" s="3"/>
    </row>
    <row r="16" spans="1:9" ht="15" thickBot="1" x14ac:dyDescent="0.35">
      <c r="A16" s="4" t="s">
        <v>46</v>
      </c>
      <c r="B16" s="5">
        <v>0.01</v>
      </c>
      <c r="C16" s="3"/>
      <c r="D16" s="20"/>
      <c r="E16" s="3"/>
      <c r="F16" s="3"/>
      <c r="G16" s="3"/>
      <c r="H16" s="3"/>
      <c r="I16" s="3"/>
    </row>
    <row r="17" spans="1:9" ht="15" thickBot="1" x14ac:dyDescent="0.35">
      <c r="A17" s="4" t="s">
        <v>47</v>
      </c>
      <c r="B17" s="5">
        <v>0.01</v>
      </c>
      <c r="C17" s="3"/>
      <c r="D17" s="20"/>
      <c r="E17" s="3"/>
      <c r="F17" s="3"/>
      <c r="G17" s="3"/>
      <c r="H17" s="3"/>
      <c r="I17" s="3"/>
    </row>
    <row r="18" spans="1:9" ht="15" thickBot="1" x14ac:dyDescent="0.35">
      <c r="A18" s="4" t="s">
        <v>48</v>
      </c>
      <c r="B18" s="5">
        <v>0.01</v>
      </c>
      <c r="C18" s="3"/>
      <c r="D18" s="20"/>
      <c r="E18" s="3"/>
      <c r="F18" s="3"/>
      <c r="G18" s="3"/>
      <c r="H18" s="3"/>
      <c r="I18" s="3"/>
    </row>
    <row r="19" spans="1:9" ht="29.4" thickBot="1" x14ac:dyDescent="0.35">
      <c r="A19" s="4" t="s">
        <v>19</v>
      </c>
      <c r="B19" s="5">
        <v>0.01</v>
      </c>
      <c r="C19" s="3"/>
      <c r="D19" s="20"/>
      <c r="E19" s="3"/>
      <c r="F19" s="3"/>
      <c r="G19" s="3"/>
      <c r="H19" s="3"/>
      <c r="I19" s="3"/>
    </row>
    <row r="20" spans="1:9" ht="29.4" thickBot="1" x14ac:dyDescent="0.35">
      <c r="A20" s="4" t="s">
        <v>20</v>
      </c>
      <c r="B20" s="5">
        <v>0.01</v>
      </c>
      <c r="C20" s="3"/>
      <c r="D20" s="20"/>
      <c r="E20" s="3"/>
      <c r="F20" s="3"/>
      <c r="G20" s="3"/>
      <c r="H20" s="3"/>
      <c r="I20" s="3"/>
    </row>
    <row r="21" spans="1:9" ht="29.4" thickBot="1" x14ac:dyDescent="0.35">
      <c r="A21" s="4" t="s">
        <v>21</v>
      </c>
      <c r="B21" s="5">
        <v>0.01</v>
      </c>
      <c r="C21" s="3"/>
      <c r="D21" s="20"/>
      <c r="E21" s="3"/>
      <c r="F21" s="3"/>
      <c r="G21" s="3"/>
      <c r="H21" s="3"/>
      <c r="I21" s="3"/>
    </row>
    <row r="22" spans="1:9" ht="29.4" thickBot="1" x14ac:dyDescent="0.35">
      <c r="A22" s="4" t="s">
        <v>22</v>
      </c>
      <c r="B22" s="5">
        <v>0.01</v>
      </c>
      <c r="C22" s="3"/>
      <c r="D22" s="20"/>
      <c r="E22" s="3"/>
      <c r="F22" s="3"/>
      <c r="G22" s="3"/>
      <c r="H22" s="3"/>
      <c r="I22" s="3"/>
    </row>
    <row r="23" spans="1:9" ht="29.4" thickBot="1" x14ac:dyDescent="0.35">
      <c r="A23" s="4" t="s">
        <v>23</v>
      </c>
      <c r="B23" s="5">
        <v>0.01</v>
      </c>
      <c r="C23" s="3"/>
      <c r="D23" s="20"/>
      <c r="E23" s="3"/>
      <c r="F23" s="3"/>
      <c r="G23" s="3"/>
      <c r="H23" s="3"/>
      <c r="I23" s="3"/>
    </row>
    <row r="24" spans="1:9" ht="29.4" thickBot="1" x14ac:dyDescent="0.35">
      <c r="A24" s="4" t="s">
        <v>24</v>
      </c>
      <c r="B24" s="5">
        <v>0.01</v>
      </c>
      <c r="C24" s="3"/>
      <c r="D24" s="20"/>
      <c r="E24" s="3"/>
      <c r="F24" s="3"/>
      <c r="G24" s="3"/>
      <c r="H24" s="3"/>
      <c r="I24" s="3"/>
    </row>
    <row r="25" spans="1:9" x14ac:dyDescent="0.3">
      <c r="A25" s="3"/>
      <c r="B25" s="6"/>
      <c r="C25" s="3"/>
      <c r="D25" s="3"/>
      <c r="E25" s="3"/>
      <c r="F25" s="3"/>
      <c r="G25" s="3"/>
      <c r="H25" s="3"/>
      <c r="I25" s="3"/>
    </row>
    <row r="26" spans="1:9" x14ac:dyDescent="0.3">
      <c r="A26" s="3"/>
      <c r="B26" s="6"/>
      <c r="C26" s="3"/>
      <c r="D26" s="3"/>
      <c r="E26" s="3"/>
      <c r="F26" s="3"/>
      <c r="G26" s="3"/>
      <c r="H26" s="3"/>
      <c r="I26" s="3"/>
    </row>
    <row r="27" spans="1:9" x14ac:dyDescent="0.3">
      <c r="A27" s="7" t="s">
        <v>13</v>
      </c>
      <c r="B27" s="8">
        <f>SUM(B2:B24)</f>
        <v>1.0000000000000002</v>
      </c>
      <c r="C27" s="9"/>
      <c r="D27" s="9"/>
      <c r="E27" s="3"/>
      <c r="F27" s="3"/>
      <c r="G27" s="3"/>
      <c r="H27" s="3"/>
      <c r="I27" s="3"/>
    </row>
  </sheetData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65635-15B0-45CC-A197-3AC0C27FDF46}">
  <dimension ref="A1:R11"/>
  <sheetViews>
    <sheetView workbookViewId="0">
      <selection activeCell="A11" sqref="A11"/>
    </sheetView>
  </sheetViews>
  <sheetFormatPr defaultRowHeight="14.4" x14ac:dyDescent="0.3"/>
  <cols>
    <col min="1" max="1" width="25.33203125" customWidth="1"/>
    <col min="2" max="2" width="16.5546875" customWidth="1"/>
    <col min="3" max="3" width="16.109375" customWidth="1"/>
    <col min="4" max="4" width="17.5546875" customWidth="1"/>
    <col min="5" max="5" width="16.33203125" customWidth="1"/>
    <col min="6" max="6" width="14.88671875" customWidth="1"/>
    <col min="7" max="7" width="12.109375" customWidth="1"/>
    <col min="8" max="8" width="12.6640625" customWidth="1"/>
    <col min="9" max="9" width="12.5546875" customWidth="1"/>
    <col min="10" max="10" width="16.5546875" customWidth="1"/>
    <col min="11" max="11" width="15.44140625" style="27" customWidth="1"/>
    <col min="12" max="12" width="17.5546875" customWidth="1"/>
    <col min="13" max="13" width="14.109375" customWidth="1"/>
    <col min="14" max="14" width="15.33203125" customWidth="1"/>
    <col min="15" max="15" width="11.44140625" customWidth="1"/>
    <col min="16" max="16" width="13.88671875" customWidth="1"/>
    <col min="17" max="17" width="13.5546875" customWidth="1"/>
    <col min="18" max="18" width="16" customWidth="1"/>
  </cols>
  <sheetData>
    <row r="1" spans="1:18" ht="15.6" x14ac:dyDescent="0.3">
      <c r="C1" s="28" t="s">
        <v>27</v>
      </c>
      <c r="D1" s="28"/>
      <c r="E1" s="28"/>
      <c r="F1" s="28"/>
      <c r="G1" s="28"/>
      <c r="H1" s="28"/>
      <c r="I1" s="10"/>
      <c r="J1" s="10"/>
      <c r="K1" s="29"/>
      <c r="L1" s="29"/>
      <c r="M1" s="29"/>
      <c r="N1" s="29"/>
      <c r="O1" s="29"/>
      <c r="P1" s="29"/>
      <c r="Q1" s="21"/>
      <c r="R1" s="21"/>
    </row>
    <row r="2" spans="1:18" ht="46.8" x14ac:dyDescent="0.3">
      <c r="A2" s="12" t="s">
        <v>1</v>
      </c>
      <c r="B2" s="13" t="s">
        <v>28</v>
      </c>
      <c r="C2" s="14" t="s">
        <v>29</v>
      </c>
      <c r="D2" s="15" t="s">
        <v>30</v>
      </c>
      <c r="E2" s="15" t="s">
        <v>31</v>
      </c>
      <c r="F2" s="15" t="s">
        <v>32</v>
      </c>
      <c r="G2" s="16" t="s">
        <v>33</v>
      </c>
      <c r="H2" s="15" t="s">
        <v>34</v>
      </c>
      <c r="I2" s="16" t="s">
        <v>35</v>
      </c>
      <c r="J2" s="16" t="s">
        <v>36</v>
      </c>
      <c r="K2" s="22"/>
      <c r="L2" s="22"/>
      <c r="M2" s="22"/>
      <c r="N2" s="23"/>
      <c r="O2" s="22"/>
      <c r="P2" s="23"/>
      <c r="Q2" s="23"/>
    </row>
    <row r="3" spans="1:18" x14ac:dyDescent="0.3">
      <c r="A3" t="s">
        <v>2</v>
      </c>
      <c r="B3" s="11"/>
      <c r="C3" s="11"/>
      <c r="D3" s="11"/>
      <c r="E3" s="11"/>
      <c r="F3" s="11"/>
      <c r="G3" t="e">
        <f t="shared" ref="G3:G11" si="0">F3/E3</f>
        <v>#DIV/0!</v>
      </c>
      <c r="H3" s="11"/>
      <c r="I3" s="17" t="e">
        <f t="shared" ref="I3" si="1">(B3/C3)*(86400/E3)</f>
        <v>#DIV/0!</v>
      </c>
      <c r="J3" s="18" t="e">
        <f t="shared" ref="J3" si="2">I3*H3/1000</f>
        <v>#DIV/0!</v>
      </c>
      <c r="K3" s="26"/>
      <c r="L3" s="21"/>
      <c r="M3" s="21"/>
      <c r="N3" s="21"/>
      <c r="O3" s="21"/>
      <c r="P3" s="24"/>
      <c r="Q3" s="25"/>
    </row>
    <row r="4" spans="1:18" x14ac:dyDescent="0.3">
      <c r="A4" t="s">
        <v>3</v>
      </c>
      <c r="B4" s="11"/>
      <c r="C4" s="11"/>
      <c r="D4" s="11"/>
      <c r="E4" s="11"/>
      <c r="F4" s="11"/>
      <c r="G4" t="e">
        <f t="shared" si="0"/>
        <v>#DIV/0!</v>
      </c>
      <c r="H4" s="11"/>
      <c r="I4" s="17" t="e">
        <f t="shared" ref="I4:I11" si="3">(B4/C4)*(86400/E4)</f>
        <v>#DIV/0!</v>
      </c>
      <c r="J4" s="18" t="e">
        <f t="shared" ref="J4:J11" si="4">I4*H4/1000</f>
        <v>#DIV/0!</v>
      </c>
      <c r="K4" s="26"/>
      <c r="L4" s="21"/>
      <c r="M4" s="21"/>
      <c r="N4" s="21"/>
      <c r="O4" s="21"/>
      <c r="P4" s="24"/>
      <c r="Q4" s="25"/>
    </row>
    <row r="5" spans="1:18" x14ac:dyDescent="0.3">
      <c r="A5" t="s">
        <v>4</v>
      </c>
      <c r="B5" s="11"/>
      <c r="C5" s="11"/>
      <c r="D5" s="11"/>
      <c r="E5" s="11"/>
      <c r="F5" s="11"/>
      <c r="G5" t="e">
        <f t="shared" si="0"/>
        <v>#DIV/0!</v>
      </c>
      <c r="H5" s="11"/>
      <c r="I5" s="17" t="e">
        <f t="shared" si="3"/>
        <v>#DIV/0!</v>
      </c>
      <c r="J5" s="18" t="e">
        <f t="shared" si="4"/>
        <v>#DIV/0!</v>
      </c>
      <c r="K5" s="26"/>
      <c r="L5" s="21"/>
      <c r="M5" s="21"/>
      <c r="N5" s="21"/>
      <c r="O5" s="21"/>
      <c r="P5" s="24"/>
      <c r="Q5" s="25"/>
    </row>
    <row r="6" spans="1:18" x14ac:dyDescent="0.3">
      <c r="A6" t="s">
        <v>5</v>
      </c>
      <c r="B6" s="11"/>
      <c r="C6" s="11"/>
      <c r="D6" s="11"/>
      <c r="E6" s="11"/>
      <c r="F6" s="11"/>
      <c r="G6" t="e">
        <f t="shared" si="0"/>
        <v>#DIV/0!</v>
      </c>
      <c r="H6" s="11"/>
      <c r="I6" s="17" t="e">
        <f t="shared" si="3"/>
        <v>#DIV/0!</v>
      </c>
      <c r="J6" s="18" t="e">
        <f t="shared" si="4"/>
        <v>#DIV/0!</v>
      </c>
      <c r="K6" s="26"/>
      <c r="L6" s="21"/>
      <c r="M6" s="21"/>
      <c r="N6" s="21"/>
      <c r="O6" s="21"/>
      <c r="P6" s="24"/>
      <c r="Q6" s="25"/>
    </row>
    <row r="7" spans="1:18" x14ac:dyDescent="0.3">
      <c r="A7" t="s">
        <v>6</v>
      </c>
      <c r="B7" s="11"/>
      <c r="C7" s="11"/>
      <c r="D7" s="11"/>
      <c r="E7" s="11"/>
      <c r="F7" s="11"/>
      <c r="G7" t="e">
        <f t="shared" si="0"/>
        <v>#DIV/0!</v>
      </c>
      <c r="H7" s="11"/>
      <c r="I7" s="17" t="e">
        <f t="shared" si="3"/>
        <v>#DIV/0!</v>
      </c>
      <c r="J7" s="18" t="e">
        <f t="shared" si="4"/>
        <v>#DIV/0!</v>
      </c>
      <c r="K7" s="26"/>
      <c r="L7" s="21"/>
      <c r="M7" s="21"/>
      <c r="N7" s="21"/>
      <c r="O7" s="21"/>
      <c r="P7" s="24"/>
      <c r="Q7" s="25"/>
    </row>
    <row r="8" spans="1:18" x14ac:dyDescent="0.3">
      <c r="A8" t="s">
        <v>7</v>
      </c>
      <c r="B8" s="11"/>
      <c r="C8" s="11"/>
      <c r="D8" s="11"/>
      <c r="E8" s="11"/>
      <c r="F8" s="11"/>
      <c r="G8" t="e">
        <f t="shared" si="0"/>
        <v>#DIV/0!</v>
      </c>
      <c r="H8" s="11"/>
      <c r="I8" s="17" t="e">
        <f t="shared" si="3"/>
        <v>#DIV/0!</v>
      </c>
      <c r="J8" s="18" t="e">
        <f t="shared" si="4"/>
        <v>#DIV/0!</v>
      </c>
      <c r="K8" s="26"/>
      <c r="L8" s="21"/>
      <c r="M8" s="21"/>
      <c r="N8" s="21"/>
      <c r="O8" s="21"/>
      <c r="P8" s="24"/>
      <c r="Q8" s="25"/>
    </row>
    <row r="9" spans="1:18" x14ac:dyDescent="0.3">
      <c r="A9" t="s">
        <v>8</v>
      </c>
      <c r="B9" s="11"/>
      <c r="C9" s="11"/>
      <c r="D9" s="11"/>
      <c r="E9" s="11"/>
      <c r="F9" s="11"/>
      <c r="G9" t="e">
        <f t="shared" si="0"/>
        <v>#DIV/0!</v>
      </c>
      <c r="H9" s="11"/>
      <c r="I9" s="17" t="e">
        <f t="shared" si="3"/>
        <v>#DIV/0!</v>
      </c>
      <c r="J9" s="18" t="e">
        <f t="shared" si="4"/>
        <v>#DIV/0!</v>
      </c>
      <c r="K9" s="26"/>
      <c r="L9" s="21"/>
      <c r="M9" s="21"/>
      <c r="N9" s="21"/>
      <c r="O9" s="21"/>
      <c r="P9" s="24"/>
      <c r="Q9" s="25"/>
    </row>
    <row r="10" spans="1:18" x14ac:dyDescent="0.3">
      <c r="A10" t="s">
        <v>9</v>
      </c>
      <c r="B10" s="11"/>
      <c r="C10" s="11"/>
      <c r="D10" s="11"/>
      <c r="E10" s="11"/>
      <c r="F10" s="11"/>
      <c r="G10" t="e">
        <f t="shared" si="0"/>
        <v>#DIV/0!</v>
      </c>
      <c r="H10" s="11"/>
      <c r="I10" s="17" t="e">
        <f t="shared" si="3"/>
        <v>#DIV/0!</v>
      </c>
      <c r="J10" s="18" t="e">
        <f t="shared" si="4"/>
        <v>#DIV/0!</v>
      </c>
      <c r="K10" s="26"/>
      <c r="L10" s="21"/>
      <c r="M10" s="21"/>
      <c r="N10" s="21"/>
      <c r="O10" s="21"/>
      <c r="P10" s="24"/>
      <c r="Q10" s="25"/>
    </row>
    <row r="11" spans="1:18" x14ac:dyDescent="0.3">
      <c r="A11" t="s">
        <v>10</v>
      </c>
      <c r="B11" s="11"/>
      <c r="C11" s="11"/>
      <c r="D11" s="11"/>
      <c r="E11" s="11"/>
      <c r="F11" s="11"/>
      <c r="G11" t="e">
        <f t="shared" si="0"/>
        <v>#DIV/0!</v>
      </c>
      <c r="H11" s="11"/>
      <c r="I11" s="17" t="e">
        <f t="shared" si="3"/>
        <v>#DIV/0!</v>
      </c>
      <c r="J11" s="18" t="e">
        <f t="shared" si="4"/>
        <v>#DIV/0!</v>
      </c>
      <c r="K11" s="26"/>
      <c r="L11" s="21"/>
      <c r="M11" s="21"/>
      <c r="N11" s="21"/>
      <c r="O11" s="21"/>
      <c r="P11" s="24"/>
      <c r="Q11" s="25"/>
    </row>
  </sheetData>
  <mergeCells count="2">
    <mergeCell ref="C1:H1"/>
    <mergeCell ref="K1: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TendererData</vt:lpstr>
      <vt:lpstr>SyntheticBenchmarkResults</vt:lpstr>
      <vt:lpstr>ApplicationsBenchmarkResults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ntelllocal</dc:creator>
  <cp:lastModifiedBy>Dimitris Dellis</cp:lastModifiedBy>
  <dcterms:created xsi:type="dcterms:W3CDTF">2023-04-07T08:53:15Z</dcterms:created>
  <dcterms:modified xsi:type="dcterms:W3CDTF">2024-04-15T11:34:48Z</dcterms:modified>
</cp:coreProperties>
</file>